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-2026 Bill Roland\Training\"/>
    </mc:Choice>
  </mc:AlternateContent>
  <xr:revisionPtr revIDLastSave="0" documentId="8_{B7776B0A-2B38-4A60-ADE6-E1A42C32D3D5}" xr6:coauthVersionLast="47" xr6:coauthVersionMax="47" xr10:uidLastSave="{00000000-0000-0000-0000-000000000000}"/>
  <bookViews>
    <workbookView xWindow="-120" yWindow="-120" windowWidth="29040" windowHeight="15720" xr2:uid="{A20FEB1A-4BFA-4DED-A843-79C0BF22E48F}"/>
  </bookViews>
  <sheets>
    <sheet name="Commander's Dashboard" sheetId="3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3" l="1"/>
  <c r="B24" i="3"/>
  <c r="C42" i="3"/>
  <c r="B42" i="3"/>
  <c r="C29" i="3"/>
  <c r="C31" i="3" s="1"/>
  <c r="B29" i="3"/>
  <c r="B31" i="3" s="1"/>
  <c r="C22" i="3"/>
  <c r="B22" i="3"/>
  <c r="C14" i="3"/>
  <c r="C16" i="3" s="1"/>
  <c r="B14" i="3"/>
  <c r="B16" i="3" s="1"/>
  <c r="C7" i="3"/>
  <c r="C9" i="3" s="1"/>
  <c r="B7" i="3"/>
  <c r="B9" i="3" s="1"/>
</calcChain>
</file>

<file path=xl/sharedStrings.xml><?xml version="1.0" encoding="utf-8"?>
<sst xmlns="http://schemas.openxmlformats.org/spreadsheetml/2006/main" count="35" uniqueCount="29">
  <si>
    <t xml:space="preserve">Skills </t>
  </si>
  <si>
    <t xml:space="preserve">Year </t>
  </si>
  <si>
    <t xml:space="preserve">Beer </t>
  </si>
  <si>
    <t xml:space="preserve"> Beer Sales</t>
  </si>
  <si>
    <t xml:space="preserve">Beer cost of sales </t>
  </si>
  <si>
    <t xml:space="preserve">Gross profit </t>
  </si>
  <si>
    <t xml:space="preserve">Percentage gross profit </t>
  </si>
  <si>
    <t xml:space="preserve">Liquor </t>
  </si>
  <si>
    <t xml:space="preserve"> Liquor  Sales</t>
  </si>
  <si>
    <t xml:space="preserve">Liquor cost of sales </t>
  </si>
  <si>
    <t xml:space="preserve">Food  </t>
  </si>
  <si>
    <t xml:space="preserve"> Food   Sales</t>
  </si>
  <si>
    <t xml:space="preserve">Food  cost of sales </t>
  </si>
  <si>
    <t xml:space="preserve">Overall </t>
  </si>
  <si>
    <t xml:space="preserve">Total revenue </t>
  </si>
  <si>
    <t xml:space="preserve">Total cost </t>
  </si>
  <si>
    <t xml:space="preserve">Overall gross profit. </t>
  </si>
  <si>
    <t xml:space="preserve">Operating expenses </t>
  </si>
  <si>
    <t xml:space="preserve">Operating loss before gambling </t>
  </si>
  <si>
    <t>Gambling</t>
  </si>
  <si>
    <t xml:space="preserve">SCOC </t>
  </si>
  <si>
    <t>Expenses SGOC</t>
  </si>
  <si>
    <t>Contributions SGOC</t>
  </si>
  <si>
    <t xml:space="preserve">Net gambling income </t>
  </si>
  <si>
    <t xml:space="preserve">Overall net income /(loss ) </t>
  </si>
  <si>
    <t>2024</t>
  </si>
  <si>
    <t>2023</t>
  </si>
  <si>
    <t xml:space="preserve">Dash Board </t>
  </si>
  <si>
    <t xml:space="preserve">VFW USA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</si>
</sst>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164" fontId="0" fillId="0" borderId="0" xfId="2" applyNumberFormat="1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2" applyNumberFormat="1" applyFont="1" applyBorder="1"/>
    <xf numFmtId="164" fontId="0" fillId="0" borderId="1" xfId="2" applyNumberFormat="1" applyFont="1" applyBorder="1"/>
    <xf numFmtId="0" fontId="3" fillId="0" borderId="0" xfId="0" applyFont="1"/>
    <xf numFmtId="164" fontId="0" fillId="0" borderId="0" xfId="2" applyNumberFormat="1" applyFont="1" applyFill="1" applyBorder="1"/>
    <xf numFmtId="164" fontId="0" fillId="0" borderId="3" xfId="2" applyNumberFormat="1" applyFont="1" applyBorder="1"/>
    <xf numFmtId="165" fontId="0" fillId="0" borderId="0" xfId="3" applyNumberFormat="1" applyFont="1" applyBorder="1"/>
    <xf numFmtId="165" fontId="4" fillId="0" borderId="0" xfId="3" applyNumberFormat="1" applyFont="1" applyBorder="1"/>
    <xf numFmtId="165" fontId="0" fillId="0" borderId="4" xfId="3" applyNumberFormat="1" applyFont="1" applyBorder="1"/>
    <xf numFmtId="164" fontId="5" fillId="0" borderId="1" xfId="2" applyNumberFormat="1" applyFont="1" applyBorder="1"/>
    <xf numFmtId="0" fontId="0" fillId="0" borderId="0" xfId="0" quotePrefix="1"/>
    <xf numFmtId="164" fontId="5" fillId="0" borderId="0" xfId="2" applyNumberFormat="1" applyFont="1" applyBorder="1"/>
    <xf numFmtId="0" fontId="0" fillId="0" borderId="2" xfId="0" quotePrefix="1" applyBorder="1" applyAlignment="1">
      <alignment horizontal="center"/>
    </xf>
    <xf numFmtId="0" fontId="6" fillId="0" borderId="0" xfId="0" applyFont="1"/>
  </cellXfs>
  <cellStyles count="4">
    <cellStyle name="Currency" xfId="2" builtinId="4"/>
    <cellStyle name="Normal" xfId="0" builtinId="0"/>
    <cellStyle name="Normal 2" xfId="1" xr:uid="{DC754170-9749-4CAC-B4B0-19E887EF10C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D65F-7938-4C84-A29D-ABA7F140BED8}">
  <dimension ref="A2:I46"/>
  <sheetViews>
    <sheetView tabSelected="1" workbookViewId="0">
      <selection activeCell="H24" sqref="H24"/>
    </sheetView>
  </sheetViews>
  <sheetFormatPr defaultRowHeight="15" x14ac:dyDescent="0.25"/>
  <cols>
    <col min="1" max="1" width="36.28515625" customWidth="1"/>
    <col min="2" max="2" width="17.5703125" customWidth="1"/>
    <col min="3" max="3" width="18.140625" customWidth="1"/>
    <col min="4" max="9" width="8.85546875"/>
  </cols>
  <sheetData>
    <row r="2" spans="1:9" x14ac:dyDescent="0.25">
      <c r="A2" s="18" t="s">
        <v>28</v>
      </c>
      <c r="B2" s="1" t="s">
        <v>1</v>
      </c>
      <c r="C2" s="1" t="s">
        <v>1</v>
      </c>
    </row>
    <row r="3" spans="1:9" x14ac:dyDescent="0.25">
      <c r="A3" s="18" t="s">
        <v>27</v>
      </c>
      <c r="B3" s="17" t="s">
        <v>25</v>
      </c>
      <c r="C3" s="17" t="s">
        <v>26</v>
      </c>
      <c r="D3" s="15"/>
      <c r="E3" s="15"/>
      <c r="F3" s="15"/>
      <c r="G3" s="15"/>
      <c r="H3" s="15"/>
      <c r="I3" s="15"/>
    </row>
    <row r="4" spans="1:9" x14ac:dyDescent="0.25">
      <c r="A4" s="8" t="s">
        <v>2</v>
      </c>
      <c r="B4" s="3"/>
      <c r="C4" s="6"/>
      <c r="D4" s="6"/>
    </row>
    <row r="5" spans="1:9" x14ac:dyDescent="0.25">
      <c r="A5" t="s">
        <v>3</v>
      </c>
      <c r="B5" s="3">
        <v>98000</v>
      </c>
      <c r="C5" s="6">
        <v>105000</v>
      </c>
      <c r="D5" s="6"/>
      <c r="E5" s="9"/>
      <c r="F5" s="6"/>
      <c r="G5" s="9"/>
      <c r="H5" s="6"/>
      <c r="I5" s="9"/>
    </row>
    <row r="6" spans="1:9" x14ac:dyDescent="0.25">
      <c r="A6" t="s">
        <v>4</v>
      </c>
      <c r="B6" s="3">
        <v>39200</v>
      </c>
      <c r="C6" s="6">
        <v>40555</v>
      </c>
      <c r="D6" s="6"/>
      <c r="E6" s="9"/>
      <c r="F6" s="6"/>
      <c r="G6" s="9"/>
      <c r="H6" s="6"/>
      <c r="I6" s="9"/>
    </row>
    <row r="7" spans="1:9" x14ac:dyDescent="0.25">
      <c r="A7" t="s">
        <v>5</v>
      </c>
      <c r="B7" s="10">
        <f t="shared" ref="B7:C7" si="0">B5-B6</f>
        <v>58800</v>
      </c>
      <c r="C7" s="10">
        <f t="shared" si="0"/>
        <v>64445</v>
      </c>
      <c r="D7" s="6"/>
      <c r="E7" s="6"/>
      <c r="F7" s="6"/>
      <c r="G7" s="6"/>
      <c r="H7" s="6"/>
      <c r="I7" s="6"/>
    </row>
    <row r="9" spans="1:9" x14ac:dyDescent="0.25">
      <c r="A9" t="s">
        <v>6</v>
      </c>
      <c r="B9" s="11">
        <f>B7/B5</f>
        <v>0.6</v>
      </c>
      <c r="C9" s="11">
        <f>C7/C5</f>
        <v>0.61376190476190473</v>
      </c>
      <c r="D9" s="11"/>
      <c r="E9" s="11"/>
      <c r="F9" s="12"/>
      <c r="G9" s="12"/>
      <c r="H9" s="12"/>
      <c r="I9" s="12"/>
    </row>
    <row r="11" spans="1:9" x14ac:dyDescent="0.25">
      <c r="A11" s="8" t="s">
        <v>7</v>
      </c>
    </row>
    <row r="12" spans="1:9" x14ac:dyDescent="0.25">
      <c r="A12" t="s">
        <v>8</v>
      </c>
      <c r="B12" s="3">
        <v>38000</v>
      </c>
      <c r="C12" s="6">
        <v>39000</v>
      </c>
      <c r="D12" s="6"/>
      <c r="E12" s="9"/>
      <c r="F12" s="6"/>
      <c r="G12" s="9"/>
      <c r="H12" s="6"/>
      <c r="I12" s="9"/>
    </row>
    <row r="13" spans="1:9" x14ac:dyDescent="0.25">
      <c r="A13" t="s">
        <v>9</v>
      </c>
      <c r="B13" s="3">
        <v>12500</v>
      </c>
      <c r="C13" s="6">
        <v>13500</v>
      </c>
      <c r="D13" s="6"/>
      <c r="E13" s="9"/>
      <c r="F13" s="6"/>
      <c r="G13" s="9"/>
      <c r="H13" s="6"/>
      <c r="I13" s="9"/>
    </row>
    <row r="14" spans="1:9" x14ac:dyDescent="0.25">
      <c r="A14" t="s">
        <v>5</v>
      </c>
      <c r="B14" s="10">
        <f>B12-B13</f>
        <v>25500</v>
      </c>
      <c r="C14" s="10">
        <f>C12-C13</f>
        <v>25500</v>
      </c>
      <c r="D14" s="6"/>
      <c r="E14" s="6"/>
      <c r="F14" s="6"/>
      <c r="G14" s="6"/>
      <c r="H14" s="6"/>
      <c r="I14" s="6"/>
    </row>
    <row r="16" spans="1:9" ht="15.75" thickBot="1" x14ac:dyDescent="0.3">
      <c r="A16" t="s">
        <v>6</v>
      </c>
      <c r="B16" s="13">
        <f>B14/B12</f>
        <v>0.67105263157894735</v>
      </c>
      <c r="C16" s="13">
        <f>C14/C12</f>
        <v>0.65384615384615385</v>
      </c>
      <c r="D16" s="11"/>
      <c r="E16" s="11"/>
      <c r="F16" s="12"/>
      <c r="G16" s="12"/>
      <c r="H16" s="12"/>
      <c r="I16" s="12"/>
    </row>
    <row r="17" spans="1:9" ht="15.75" thickTop="1" x14ac:dyDescent="0.25"/>
    <row r="19" spans="1:9" x14ac:dyDescent="0.25">
      <c r="A19" s="8" t="s">
        <v>10</v>
      </c>
    </row>
    <row r="20" spans="1:9" x14ac:dyDescent="0.25">
      <c r="A20" t="s">
        <v>11</v>
      </c>
      <c r="B20" s="3">
        <v>36000</v>
      </c>
      <c r="C20" s="6">
        <v>37500</v>
      </c>
      <c r="D20" s="6"/>
      <c r="E20" s="9"/>
      <c r="F20" s="6"/>
      <c r="G20" s="9"/>
      <c r="H20" s="6"/>
      <c r="I20" s="9"/>
    </row>
    <row r="21" spans="1:9" x14ac:dyDescent="0.25">
      <c r="A21" t="s">
        <v>12</v>
      </c>
      <c r="B21" s="3">
        <v>17200</v>
      </c>
      <c r="C21" s="6">
        <v>19300</v>
      </c>
      <c r="D21" s="6"/>
      <c r="E21" s="9"/>
      <c r="F21" s="6"/>
      <c r="G21" s="9"/>
      <c r="H21" s="6"/>
      <c r="I21" s="9"/>
    </row>
    <row r="22" spans="1:9" x14ac:dyDescent="0.25">
      <c r="A22" t="s">
        <v>5</v>
      </c>
      <c r="B22" s="10">
        <f>B20-B21</f>
        <v>18800</v>
      </c>
      <c r="C22" s="10">
        <f>C20-C21</f>
        <v>18200</v>
      </c>
      <c r="D22" s="6"/>
      <c r="E22" s="6"/>
      <c r="F22" s="6"/>
      <c r="G22" s="6"/>
      <c r="H22" s="6"/>
      <c r="I22" s="6"/>
    </row>
    <row r="23" spans="1:9" x14ac:dyDescent="0.25">
      <c r="B23" s="6"/>
      <c r="C23" s="6"/>
      <c r="D23" s="6"/>
      <c r="F23" s="6"/>
      <c r="H23" s="6"/>
    </row>
    <row r="24" spans="1:9" ht="15.75" thickBot="1" x14ac:dyDescent="0.3">
      <c r="A24" t="s">
        <v>6</v>
      </c>
      <c r="B24" s="13">
        <f>B22/B20</f>
        <v>0.52222222222222225</v>
      </c>
      <c r="C24" s="13">
        <f>C22/C20</f>
        <v>0.48533333333333334</v>
      </c>
      <c r="D24" s="11"/>
      <c r="E24" s="11"/>
      <c r="F24" s="12"/>
      <c r="G24" s="12"/>
      <c r="H24" s="12"/>
      <c r="I24" s="12"/>
    </row>
    <row r="25" spans="1:9" ht="15.75" thickTop="1" x14ac:dyDescent="0.25">
      <c r="B25" s="11"/>
      <c r="C25" s="11"/>
      <c r="D25" s="11"/>
      <c r="F25" s="11"/>
      <c r="H25" s="11"/>
    </row>
    <row r="26" spans="1:9" x14ac:dyDescent="0.25">
      <c r="A26" s="8" t="s">
        <v>13</v>
      </c>
      <c r="B26" s="11"/>
      <c r="C26" s="11"/>
      <c r="D26" s="11"/>
      <c r="F26" s="11"/>
      <c r="H26" s="11"/>
    </row>
    <row r="27" spans="1:9" x14ac:dyDescent="0.25">
      <c r="A27" t="s">
        <v>14</v>
      </c>
      <c r="B27" s="6">
        <v>172000</v>
      </c>
      <c r="C27" s="6">
        <v>181500</v>
      </c>
      <c r="D27" s="6"/>
      <c r="E27" s="6"/>
      <c r="F27" s="6"/>
      <c r="G27" s="6"/>
      <c r="H27" s="6"/>
      <c r="I27" s="6"/>
    </row>
    <row r="28" spans="1:9" x14ac:dyDescent="0.25">
      <c r="A28" t="s">
        <v>15</v>
      </c>
      <c r="B28" s="6">
        <v>68900</v>
      </c>
      <c r="C28" s="6">
        <v>73355</v>
      </c>
      <c r="D28" s="6"/>
      <c r="E28" s="6"/>
      <c r="F28" s="6"/>
      <c r="G28" s="6"/>
      <c r="H28" s="6"/>
      <c r="I28" s="6"/>
    </row>
    <row r="29" spans="1:9" ht="15.75" thickBot="1" x14ac:dyDescent="0.3">
      <c r="A29" t="s">
        <v>16</v>
      </c>
      <c r="B29" s="5">
        <f t="shared" ref="B29:C29" si="1">B27-B28</f>
        <v>103100</v>
      </c>
      <c r="C29" s="5">
        <f t="shared" si="1"/>
        <v>108145</v>
      </c>
      <c r="D29" s="6"/>
      <c r="E29" s="6"/>
      <c r="F29" s="6"/>
      <c r="G29" s="6"/>
      <c r="H29" s="6"/>
      <c r="I29" s="6"/>
    </row>
    <row r="30" spans="1:9" ht="15.75" thickTop="1" x14ac:dyDescent="0.25">
      <c r="B30" s="2"/>
      <c r="C30" s="11"/>
      <c r="D30" s="11"/>
      <c r="F30" s="11"/>
      <c r="H30" s="11"/>
    </row>
    <row r="31" spans="1:9" x14ac:dyDescent="0.25">
      <c r="A31" t="s">
        <v>6</v>
      </c>
      <c r="B31" s="11">
        <f>B29/B27</f>
        <v>0.59941860465116281</v>
      </c>
      <c r="C31" s="11">
        <f>C29/C27</f>
        <v>0.59584022038567497</v>
      </c>
      <c r="D31" s="11"/>
      <c r="E31" s="11"/>
      <c r="F31" s="12"/>
      <c r="G31" s="12"/>
      <c r="H31" s="12"/>
      <c r="I31" s="12"/>
    </row>
    <row r="32" spans="1:9" x14ac:dyDescent="0.25">
      <c r="B32" s="11"/>
      <c r="C32" s="11"/>
      <c r="D32" s="11"/>
      <c r="E32" s="11"/>
      <c r="F32" s="11"/>
      <c r="G32" s="11"/>
      <c r="H32" s="11"/>
      <c r="I32" s="11"/>
    </row>
    <row r="33" spans="1:9" x14ac:dyDescent="0.25">
      <c r="A33" t="s">
        <v>17</v>
      </c>
      <c r="B33" s="6">
        <v>146400</v>
      </c>
      <c r="C33" s="6">
        <v>145350</v>
      </c>
      <c r="D33" s="11"/>
      <c r="E33" s="11"/>
      <c r="F33" s="6"/>
      <c r="G33" s="6"/>
      <c r="H33" s="6"/>
      <c r="I33" s="6"/>
    </row>
    <row r="34" spans="1:9" x14ac:dyDescent="0.25">
      <c r="B34" s="11"/>
      <c r="C34" s="11"/>
      <c r="D34" s="11"/>
      <c r="F34" s="11"/>
      <c r="H34" s="11"/>
    </row>
    <row r="35" spans="1:9" ht="15.75" thickBot="1" x14ac:dyDescent="0.3">
      <c r="A35" t="s">
        <v>18</v>
      </c>
      <c r="B35" s="14">
        <v>-43300</v>
      </c>
      <c r="C35" s="14">
        <v>-37205</v>
      </c>
      <c r="D35" s="16"/>
      <c r="E35" s="16"/>
      <c r="F35" s="16"/>
      <c r="G35" s="16"/>
      <c r="H35" s="16"/>
      <c r="I35" s="16"/>
    </row>
    <row r="36" spans="1:9" ht="15.75" thickTop="1" x14ac:dyDescent="0.25"/>
    <row r="37" spans="1:9" x14ac:dyDescent="0.25">
      <c r="A37" s="8" t="s">
        <v>19</v>
      </c>
    </row>
    <row r="38" spans="1:9" x14ac:dyDescent="0.25">
      <c r="A38" t="s">
        <v>0</v>
      </c>
      <c r="B38" s="3">
        <v>75000</v>
      </c>
      <c r="C38">
        <v>76000</v>
      </c>
      <c r="D38" s="6"/>
      <c r="E38" s="9"/>
      <c r="F38" s="6"/>
      <c r="G38" s="9"/>
      <c r="H38" s="6"/>
      <c r="I38" s="9"/>
    </row>
    <row r="39" spans="1:9" x14ac:dyDescent="0.25">
      <c r="A39" t="s">
        <v>20</v>
      </c>
      <c r="B39" s="3">
        <v>110000</v>
      </c>
      <c r="C39" s="6">
        <v>90000</v>
      </c>
      <c r="D39" s="6"/>
      <c r="E39" s="6"/>
      <c r="F39" s="6"/>
      <c r="G39" s="6"/>
      <c r="H39" s="6"/>
      <c r="I39" s="6"/>
    </row>
    <row r="40" spans="1:9" x14ac:dyDescent="0.25">
      <c r="A40" t="s">
        <v>21</v>
      </c>
      <c r="B40" s="6">
        <v>-10000</v>
      </c>
      <c r="C40" s="6">
        <v>-8500</v>
      </c>
      <c r="D40" s="6"/>
      <c r="E40" s="6"/>
      <c r="F40" s="6"/>
      <c r="G40" s="6"/>
      <c r="H40" s="6"/>
      <c r="I40" s="6"/>
    </row>
    <row r="41" spans="1:9" x14ac:dyDescent="0.25">
      <c r="A41" t="s">
        <v>22</v>
      </c>
      <c r="B41" s="6">
        <v>-60000</v>
      </c>
      <c r="C41" s="6">
        <v>-48900</v>
      </c>
      <c r="D41" s="6"/>
      <c r="E41" s="6"/>
      <c r="F41" s="6"/>
      <c r="G41" s="6"/>
      <c r="H41" s="6"/>
      <c r="I41" s="6"/>
    </row>
    <row r="42" spans="1:9" ht="15.75" thickBot="1" x14ac:dyDescent="0.3">
      <c r="A42" t="s">
        <v>23</v>
      </c>
      <c r="B42" s="7">
        <f>SUM(B38:B41)</f>
        <v>115000</v>
      </c>
      <c r="C42" s="7">
        <f>SUM(C38:C41)</f>
        <v>108600</v>
      </c>
      <c r="D42" s="6"/>
      <c r="E42" s="6"/>
      <c r="F42" s="6"/>
      <c r="G42" s="6"/>
      <c r="H42" s="6"/>
      <c r="I42" s="6"/>
    </row>
    <row r="43" spans="1:9" ht="15.75" thickTop="1" x14ac:dyDescent="0.25">
      <c r="B43" s="6"/>
      <c r="C43" s="6"/>
      <c r="D43" s="6"/>
      <c r="E43" s="6"/>
      <c r="F43" s="6"/>
      <c r="G43" s="6"/>
      <c r="H43" s="6"/>
      <c r="I43" s="6"/>
    </row>
    <row r="44" spans="1:9" x14ac:dyDescent="0.25">
      <c r="B44" s="6"/>
      <c r="C44" s="6"/>
      <c r="D44" s="11"/>
      <c r="F44" s="11"/>
      <c r="H44" s="11"/>
    </row>
    <row r="45" spans="1:9" ht="15.75" thickBot="1" x14ac:dyDescent="0.3">
      <c r="A45" t="s">
        <v>24</v>
      </c>
      <c r="B45" s="7">
        <v>68250</v>
      </c>
      <c r="C45" s="7">
        <v>65795</v>
      </c>
      <c r="D45" s="6"/>
      <c r="E45" s="6"/>
      <c r="F45" s="6"/>
      <c r="G45" s="6"/>
      <c r="H45" s="6"/>
      <c r="I45" s="6"/>
    </row>
    <row r="46" spans="1:9" ht="15.75" thickTop="1" x14ac:dyDescent="0.25">
      <c r="B46" s="4"/>
      <c r="C46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Commander's 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MaryEllen Denny</dc:creator>
  <cp:lastModifiedBy>Cynthia Lewis</cp:lastModifiedBy>
  <cp:lastPrinted>2025-06-18T19:29:35Z</cp:lastPrinted>
  <dcterms:created xsi:type="dcterms:W3CDTF">2024-12-19T15:22:45Z</dcterms:created>
  <dcterms:modified xsi:type="dcterms:W3CDTF">2025-08-25T14:42:06Z</dcterms:modified>
</cp:coreProperties>
</file>